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<sst xmlns="http://schemas.openxmlformats.org/spreadsheetml/2006/main" count="38" uniqueCount="32">
  <si>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МУП "ПЖРТ"</t>
  </si>
  <si>
    <t xml:space="preserve">ОТЧЕТ о выполнениии договора управления многоквартирным домом по адресу: </t>
  </si>
  <si>
    <t>ул. Горького,  дом   96</t>
  </si>
  <si>
    <t xml:space="preserve">площадь дома </t>
  </si>
  <si>
    <t>1362,2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</si>
  <si>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</si>
  <si>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</si>
  <si>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</si>
  <si>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</si>
  <si>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</si>
  <si>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</si>
  <si>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</si>
  <si>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</si>
  <si>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</si>
  <si>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</si>
  <si>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</si>
  <si>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</si>
  <si>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</si>
  <si>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</si>
  <si>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</si>
  <si>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</si>
  <si>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</si>
  <si>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</si>
  <si>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Услуги автовышки</t>
  </si>
  <si>
    <t>Услуги погрузчика</t>
  </si>
  <si>
    <t>Обслуживание теплового узла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</si>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</sst>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21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2" xfId="55" applyBorder="1">
      <alignment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5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7539062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4.2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SUM(C26:C37)</f>
        <v>392513.2</v>
      </c>
      <c r="D18" s="24">
        <f>SUM(D26:D37)</f>
        <v>337825.02999999997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SUM(C26:C37)</f>
        <v>392513.2</v>
      </c>
      <c r="D20" s="19">
        <f>SUM(D26:D37)</f>
        <v>337825.02999999997</v>
      </c>
      <c r="E20" s="26">
        <f>D20/C20*100</f>
        <v>86.0671768490843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f>182543.38+121695.58</f>
        <v>304238.96</v>
      </c>
      <c r="D26" s="39">
        <f>157071.19+104714.12</f>
        <v>261785.31</v>
      </c>
      <c r="E26" s="40">
        <f>C26+203.66</f>
        <v>304442.62</v>
      </c>
    </row>
    <row r="27" spans="2:5" ht="15.75">
      <c r="B27" s="37" t="s">
        <v>22</v>
      </c>
      <c r="C27" s="38"/>
      <c r="D27" s="39"/>
      <c r="E27" s="40"/>
    </row>
    <row r="28" spans="2:5" ht="14.25">
      <c r="B28" s="41" t="s">
        <v>23</v>
      </c>
      <c r="C28" s="42"/>
      <c r="D28" s="43"/>
      <c r="E28" s="44">
        <v>5600</v>
      </c>
    </row>
    <row r="29" spans="2:5" ht="14.25">
      <c r="B29" s="41" t="s">
        <v>24</v>
      </c>
      <c r="C29" s="42"/>
      <c r="D29" s="43"/>
      <c r="E29" s="44">
        <v>3600</v>
      </c>
    </row>
    <row r="30" spans="2:5" ht="14.25">
      <c r="B30" s="41" t="s">
        <v>25</v>
      </c>
      <c r="C30" s="42"/>
      <c r="D30" s="43"/>
      <c r="E30" s="44">
        <v>20496.5</v>
      </c>
    </row>
    <row r="31" spans="2:5" ht="15">
      <c r="B31" s="37" t="s">
        <v>26</v>
      </c>
      <c r="C31" s="45">
        <f>2289.84+7019.77+2948.16+4159.01+20261.38</f>
        <v>36678.16</v>
      </c>
      <c r="D31" s="46">
        <f>1962.71+6036.43+2534.68+3559.2+17550.36</f>
        <v>31643.38</v>
      </c>
      <c r="E31" s="40">
        <f>C31</f>
        <v>36678.16</v>
      </c>
    </row>
    <row r="32" spans="2:5" ht="12.75">
      <c r="B32" s="27"/>
      <c r="C32" s="47"/>
      <c r="D32" s="48"/>
      <c r="E32" s="49"/>
    </row>
    <row r="33" spans="2:5" ht="15" hidden="1">
      <c r="B33" s="37" t="s">
        <v>27</v>
      </c>
      <c r="C33" s="45">
        <v>0</v>
      </c>
      <c r="D33" s="46">
        <v>0</v>
      </c>
      <c r="E33" s="46">
        <f>C33</f>
        <v>0</v>
      </c>
    </row>
    <row r="34" spans="2:5" ht="12.75" hidden="1">
      <c r="B34" s="27"/>
      <c r="C34" s="47"/>
      <c r="D34" s="48"/>
      <c r="E34" s="48"/>
    </row>
    <row r="35" spans="2:5" ht="15" hidden="1">
      <c r="B35" s="37" t="s">
        <v>28</v>
      </c>
      <c r="C35" s="45">
        <v>0</v>
      </c>
      <c r="D35" s="46">
        <v>0</v>
      </c>
      <c r="E35" s="46">
        <f>C35</f>
        <v>0</v>
      </c>
    </row>
    <row r="36" spans="2:5" ht="12.75" hidden="1">
      <c r="B36" s="27"/>
      <c r="C36" s="47"/>
      <c r="D36" s="48"/>
      <c r="E36" s="48"/>
    </row>
    <row r="37" spans="2:5" ht="15">
      <c r="B37" s="37" t="s">
        <v>29</v>
      </c>
      <c r="C37" s="45">
        <v>51596.08</v>
      </c>
      <c r="D37" s="46">
        <v>44396.34</v>
      </c>
      <c r="E37" s="46">
        <f>C37</f>
        <v>51596.08</v>
      </c>
    </row>
    <row r="38" spans="2:5" ht="12.75">
      <c r="B38" s="27"/>
      <c r="C38" s="47"/>
      <c r="D38" s="48"/>
      <c r="E38" s="48"/>
    </row>
    <row r="39" spans="2:5" ht="12.75">
      <c r="B39" s="27"/>
      <c r="C39" s="47"/>
      <c r="D39" s="48"/>
      <c r="E39" s="49"/>
    </row>
    <row r="40" spans="2:5" ht="14.25">
      <c r="B40" s="35"/>
      <c r="C40" s="50"/>
      <c r="D40" s="50"/>
      <c r="E40" s="51"/>
    </row>
    <row r="41" spans="2:5" ht="15">
      <c r="B41" s="52" t="s">
        <v>30</v>
      </c>
      <c r="C41" s="53"/>
      <c r="D41" s="53"/>
      <c r="E41" s="54">
        <v>97943.93</v>
      </c>
    </row>
    <row r="42" spans="2:5" ht="12.75">
      <c r="B42" s="18"/>
      <c r="C42" s="31"/>
      <c r="D42" s="31"/>
      <c r="E42" s="55"/>
    </row>
    <row r="43" spans="2:5" ht="12.75">
      <c r="B43" s="56"/>
      <c r="C43" s="57"/>
      <c r="D43" s="57"/>
      <c r="E43" s="34"/>
    </row>
    <row r="44" spans="2:5" ht="12.75">
      <c r="B44" s="2"/>
      <c r="C44" s="2"/>
      <c r="D44" s="2"/>
      <c r="E44" s="2"/>
    </row>
    <row r="45" spans="2:5" ht="12.75">
      <c r="B45" s="58" t="s">
        <v>31</v>
      </c>
      <c r="C45" s="2"/>
      <c r="D45" s="2"/>
      <c r="E45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2024-02-13T06:18:23Z</dcterms:modified>
  <cp:category/>
  <cp:version/>
  <cp:contentType/>
  <cp:contentStatus/>
  <cp:revision>23</cp:revision>
</cp:coreProperties>
</file>