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<sst xmlns="http://schemas.openxmlformats.org/spreadsheetml/2006/main" count="33" uniqueCount="27">
  <si>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МУП "ПЖРТ"</t>
  </si>
  <si>
    <t xml:space="preserve">ОТЧЕТ о выполнениии договора управления многоквартирным домом по адресу: </t>
  </si>
  <si>
    <t>ул. Заводская, дом 2</t>
  </si>
  <si>
    <t xml:space="preserve">площадь дома </t>
  </si>
  <si>
    <t>162,9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</si>
  <si>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</si>
  <si>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</si>
  <si>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</si>
  <si>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</si>
  <si>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</si>
  <si>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</si>
  <si>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</si>
  <si>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</si>
  <si>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</si>
  <si>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</si>
  <si>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</si>
  <si>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Обращение с ТКО</t>
  </si>
  <si>
    <t xml:space="preserve">         ИТОГО за 2023г.</t>
  </si>
  <si>
    <t>Виды жилищных и бытовых услуг</t>
  </si>
  <si>
    <t>Израсходовано</t>
  </si>
  <si>
    <t>2.    Жилищные услуги</t>
  </si>
  <si>
    <t>2.1.Содержание и текущий ремонт жилищного фонда</t>
  </si>
  <si>
    <t>2.2. Уборка лестничных клеток</t>
  </si>
  <si>
    <t>2.3.Содержание внутридомового газового оборудования</t>
  </si>
  <si>
    <t>2.4.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</si>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</sst>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15" xfId="55" applyNumberFormat="1" applyFill="1" applyBorder="1">
      <alignment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6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7" xfId="55" applyNumberFormat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8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19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20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4.1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SUM(C11:C17)</f>
        <v>0</v>
      </c>
      <c r="D8" s="13">
        <f>SUM(D11:D17)</f>
        <v>0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14" t="s">
        <v>16</v>
      </c>
      <c r="C17" s="19">
        <v>0</v>
      </c>
      <c r="D17" s="19">
        <v>0</v>
      </c>
      <c r="E17" s="1"/>
    </row>
    <row r="18" spans="2:5" ht="12.75">
      <c r="B18" s="20"/>
      <c r="C18" s="23"/>
      <c r="D18" s="23"/>
      <c r="E18" s="1"/>
    </row>
    <row r="19" spans="2:5" ht="15">
      <c r="B19" s="24" t="s">
        <v>17</v>
      </c>
      <c r="C19" s="25">
        <f>C34+C8</f>
        <v>36887.04</v>
      </c>
      <c r="D19" s="25">
        <f>D34+D8</f>
        <v>34950.979999999996</v>
      </c>
      <c r="E19" s="26">
        <f>D19/C19*100</f>
        <v>94.75138151502533</v>
      </c>
    </row>
    <row r="20" spans="2:5" ht="12.75">
      <c r="B20" s="27"/>
      <c r="C20" s="28"/>
      <c r="D20" s="29"/>
      <c r="E20" s="2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18834.52+12556.35</f>
        <v>31390.870000000003</v>
      </c>
      <c r="D25" s="15">
        <f>17845.97+11897.31</f>
        <v>29743.28</v>
      </c>
      <c r="E25" s="38">
        <f>C25+163.1</f>
        <v>31553.97</v>
      </c>
    </row>
    <row r="26" spans="2:5" ht="12.75">
      <c r="B26" s="27"/>
      <c r="C26" s="39"/>
      <c r="D26" s="17"/>
      <c r="E26" s="40"/>
    </row>
    <row r="27" spans="2:5" ht="15">
      <c r="B27" s="36" t="s">
        <v>22</v>
      </c>
      <c r="C27" s="25">
        <v>0</v>
      </c>
      <c r="D27" s="22">
        <v>0</v>
      </c>
      <c r="E27" s="38">
        <f>C27</f>
        <v>0</v>
      </c>
    </row>
    <row r="28" spans="2:5" ht="12.75">
      <c r="B28" s="27"/>
      <c r="C28" s="39"/>
      <c r="D28" s="17"/>
      <c r="E28" s="40"/>
    </row>
    <row r="29" spans="2:5" ht="15">
      <c r="B29" s="36" t="s">
        <v>23</v>
      </c>
      <c r="C29" s="25">
        <v>0</v>
      </c>
      <c r="D29" s="22">
        <v>0</v>
      </c>
      <c r="E29" s="22">
        <f>C29</f>
        <v>0</v>
      </c>
    </row>
    <row r="30" spans="2:5" ht="12.75">
      <c r="B30" s="27"/>
      <c r="C30" s="39"/>
      <c r="D30" s="17"/>
      <c r="E30" s="17"/>
    </row>
    <row r="31" spans="2:5" ht="15.75">
      <c r="B31" s="36" t="s">
        <v>24</v>
      </c>
      <c r="C31" s="25">
        <v>5496.17</v>
      </c>
      <c r="D31" s="22">
        <v>5207.7</v>
      </c>
      <c r="E31" s="38">
        <f>C31</f>
        <v>5496.17</v>
      </c>
    </row>
    <row r="32" spans="2:5" ht="12.75">
      <c r="B32" s="27"/>
      <c r="C32" s="39"/>
      <c r="D32" s="17"/>
      <c r="E32" s="17"/>
    </row>
    <row r="33" spans="2:5" ht="12.75">
      <c r="B33" s="27"/>
      <c r="C33" s="39"/>
      <c r="D33" s="17"/>
      <c r="E33" s="40"/>
    </row>
    <row r="34" spans="2:5" ht="12.75">
      <c r="B34" s="35"/>
      <c r="C34" s="41">
        <f>SUM(C25:C32)</f>
        <v>36887.04</v>
      </c>
      <c r="D34" s="41">
        <f>SUM(D25:D31)</f>
        <v>34950.979999999996</v>
      </c>
      <c r="E34" s="42">
        <f>SUM(E25:E32)</f>
        <v>37050.14</v>
      </c>
    </row>
    <row r="35" spans="2:5" ht="15">
      <c r="B35" s="43" t="s">
        <v>25</v>
      </c>
      <c r="C35" s="44"/>
      <c r="D35" s="44"/>
      <c r="E35" s="45">
        <v>172193.05</v>
      </c>
    </row>
    <row r="36" spans="2:5" ht="12.75">
      <c r="B36" s="18"/>
      <c r="C36" s="31"/>
      <c r="D36" s="31"/>
      <c r="E36" s="46"/>
    </row>
    <row r="37" spans="2:5" ht="12.75">
      <c r="B37" s="47"/>
      <c r="C37" s="48"/>
      <c r="D37" s="48"/>
      <c r="E37" s="34"/>
    </row>
    <row r="38" spans="2:5" ht="12.75">
      <c r="B38" s="2"/>
      <c r="C38" s="2"/>
      <c r="D38" s="2"/>
      <c r="E38" s="2"/>
    </row>
    <row r="39" spans="2:5" ht="12.75">
      <c r="B39" s="3" t="s">
        <v>26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2020-03-10T06:23:22Z</cp:lastPrinted>
  <dcterms:created xsi:type="dcterms:W3CDTF">2014-07-25T10:38:59Z</dcterms:created>
  <dcterms:modified xsi:type="dcterms:W3CDTF">2024-02-13T06:36:02Z</dcterms:modified>
  <cp:category/>
  <cp:version/>
  <cp:contentType/>
  <cp:contentStatus/>
  <cp:revision>5</cp:revision>
</cp:coreProperties>
</file>