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<sst xmlns="http://schemas.openxmlformats.org/spreadsheetml/2006/main" count="33" uniqueCount="27">
  <si>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МУП "ПЖРТ"</t>
  </si>
  <si>
    <t xml:space="preserve">ОТЧЕТ о выполнениии договора управления многоквартирным домом по адресу: </t>
  </si>
  <si>
    <t>ст. Изумруд, дом 3</t>
  </si>
  <si>
    <t xml:space="preserve">площадь дома </t>
  </si>
  <si>
    <t>222,2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</si>
  <si>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</si>
  <si>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</si>
  <si>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</si>
  <si>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</si>
  <si>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</si>
  <si>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</si>
  <si>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</si>
  <si>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</si>
  <si>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</si>
  <si>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</si>
  <si>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</si>
  <si>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 Обращение с ТКО</t>
  </si>
  <si>
    <t xml:space="preserve">         ИТОГО 2023г. </t>
  </si>
  <si>
    <t>Виды жилищных и бытовых услуг</t>
  </si>
  <si>
    <t>Израсходовано</t>
  </si>
  <si>
    <t>2.  Жилищные услуги</t>
  </si>
  <si>
    <t>2.1. Содержание и текущий ремонт жилищного фонда</t>
  </si>
  <si>
    <t>2.1.2. Уборка лестничных клеток</t>
  </si>
  <si>
    <t>2.3. Вывоз жидких бытовых отходов</t>
  </si>
  <si>
    <t>2.4.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</si>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</sst>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4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6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17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18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2.003906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4.25">
      <c r="B4" s="7" t="s">
        <v>5</v>
      </c>
      <c r="C4" s="2"/>
      <c r="D4" s="2"/>
      <c r="E4" s="2"/>
    </row>
    <row r="5" spans="2:5" ht="12.75">
      <c r="B5" s="2"/>
      <c r="C5" s="2"/>
      <c r="D5" s="2"/>
      <c r="E5" s="1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SUM(C9:C18)</f>
        <v>0</v>
      </c>
      <c r="D8" s="13">
        <f>SUM(D9:D18)</f>
        <v>35398.14</v>
      </c>
      <c r="E8" s="1"/>
    </row>
    <row r="9" spans="2:5" ht="15">
      <c r="B9" s="14" t="s">
        <v>12</v>
      </c>
      <c r="C9" s="15">
        <v>0</v>
      </c>
      <c r="D9" s="15">
        <v>8976.89</v>
      </c>
      <c r="E9" s="1"/>
    </row>
    <row r="10" spans="2:5" ht="14.2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21938.88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4482.37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C8+C34</f>
        <v>66980.04</v>
      </c>
      <c r="D19" s="22">
        <f>D8+D34+0.01</f>
        <v>137003.1</v>
      </c>
      <c r="E19" s="26">
        <f>D19/C19*100</f>
        <v>204.54317435462866</v>
      </c>
    </row>
    <row r="20" spans="2:5" ht="12.75">
      <c r="B20" s="27"/>
      <c r="C20" s="28"/>
      <c r="D20" s="29"/>
      <c r="E20" s="1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25680.15+17120.1</f>
        <v>42800.25</v>
      </c>
      <c r="D25" s="37">
        <f>38955.34+25970.23</f>
        <v>64925.56999999999</v>
      </c>
      <c r="E25" s="15">
        <v>12658.23</v>
      </c>
    </row>
    <row r="26" spans="2:5" ht="12.75">
      <c r="B26" s="27"/>
      <c r="C26" s="38"/>
      <c r="D26" s="38"/>
      <c r="E26" s="29"/>
    </row>
    <row r="27" spans="2:5" ht="15">
      <c r="B27" s="36" t="s">
        <v>22</v>
      </c>
      <c r="C27" s="25">
        <v>0</v>
      </c>
      <c r="D27" s="25">
        <v>0</v>
      </c>
      <c r="E27" s="15">
        <f>C27</f>
        <v>0</v>
      </c>
    </row>
    <row r="28" spans="2:5" ht="12.75">
      <c r="B28" s="27"/>
      <c r="C28" s="38"/>
      <c r="D28" s="38"/>
      <c r="E28" s="29"/>
    </row>
    <row r="29" spans="2:5" ht="15">
      <c r="B29" s="36" t="s">
        <v>23</v>
      </c>
      <c r="C29" s="25">
        <v>16678.03</v>
      </c>
      <c r="D29" s="25">
        <v>25299.63</v>
      </c>
      <c r="E29" s="15">
        <v>44000</v>
      </c>
    </row>
    <row r="30" spans="2:5" ht="12.75">
      <c r="B30" s="27"/>
      <c r="C30" s="38"/>
      <c r="D30" s="38"/>
      <c r="E30" s="17"/>
    </row>
    <row r="31" spans="2:5" ht="15">
      <c r="B31" s="36" t="s">
        <v>24</v>
      </c>
      <c r="C31" s="25">
        <v>7501.76</v>
      </c>
      <c r="D31" s="25">
        <v>11379.75</v>
      </c>
      <c r="E31" s="15">
        <f>C31</f>
        <v>7501.76</v>
      </c>
    </row>
    <row r="32" spans="2:5" ht="14.25">
      <c r="B32" s="27"/>
      <c r="C32" s="38"/>
      <c r="D32" s="38"/>
      <c r="E32" s="17"/>
    </row>
    <row r="33" spans="2:5" ht="12.75">
      <c r="B33" s="27"/>
      <c r="C33" s="38"/>
      <c r="D33" s="38"/>
      <c r="E33" s="29"/>
    </row>
    <row r="34" spans="2:5" ht="12.75">
      <c r="B34" s="35"/>
      <c r="C34" s="39">
        <f>SUM(C25:C32)</f>
        <v>66980.04</v>
      </c>
      <c r="D34" s="39">
        <f>SUM(D25:D32)</f>
        <v>101604.95</v>
      </c>
      <c r="E34" s="40">
        <f>SUM(E25:E32)</f>
        <v>64159.99</v>
      </c>
    </row>
    <row r="35" spans="2:5" ht="15">
      <c r="B35" s="41" t="s">
        <v>25</v>
      </c>
      <c r="C35" s="42"/>
      <c r="D35" s="42"/>
      <c r="E35" s="43">
        <v>72468.85</v>
      </c>
    </row>
    <row r="36" spans="2:5" ht="12.75">
      <c r="B36" s="18"/>
      <c r="C36" s="31"/>
      <c r="D36" s="31"/>
      <c r="E36" s="44"/>
    </row>
    <row r="37" spans="2:5" ht="12.75">
      <c r="B37" s="45"/>
      <c r="C37" s="46"/>
      <c r="D37" s="46"/>
      <c r="E37" s="34"/>
    </row>
    <row r="38" spans="2:5" ht="12.75">
      <c r="B38" s="2"/>
      <c r="C38" s="2"/>
      <c r="D38" s="2"/>
      <c r="E38" s="2"/>
    </row>
    <row r="39" spans="2:5" ht="12.75">
      <c r="B39" s="3" t="s">
        <v>26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2022-03-15T09:10:56Z</cp:lastPrinted>
  <dcterms:created xsi:type="dcterms:W3CDTF">2014-07-25T10:38:59Z</dcterms:created>
  <dcterms:modified xsi:type="dcterms:W3CDTF">2024-02-08T06:13:32Z</dcterms:modified>
  <cp:category/>
  <cp:version/>
  <cp:contentType/>
  <cp:contentStatus/>
  <cp:revision>5</cp:revision>
</cp:coreProperties>
</file>