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<sst xmlns="http://schemas.openxmlformats.org/spreadsheetml/2006/main" count="36" uniqueCount="30">
  <si>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МУП "ПЖРТ"</t>
  </si>
  <si>
    <t xml:space="preserve">ОТЧЕТ о выполнениии договора управления многоквартирным домом по адресу: </t>
  </si>
  <si>
    <t>ул. Лермонтова,  дом  17</t>
  </si>
  <si>
    <t xml:space="preserve">площадь дома </t>
  </si>
  <si>
    <t>337,3 кв.м.</t>
  </si>
  <si>
    <t>% сбора</t>
  </si>
  <si>
    <t>период с 01.01.2023г.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</si>
  <si>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</si>
  <si>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</si>
  <si>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</si>
  <si>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</si>
  <si>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</si>
  <si>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</si>
  <si>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</si>
  <si>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</si>
  <si>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</si>
  <si>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</si>
  <si>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</si>
  <si>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</si>
  <si>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</si>
  <si>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</si>
  <si>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</si>
  <si>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</si>
  <si>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Установка кодового замка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</si>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</sst>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5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1" fillId="0" borderId="14" xfId="55" applyFont="1" applyBorder="1">
      <alignment/>
      <protection/>
    </xf>
    <xf numFmtId="165" fontId="21" fillId="0" borderId="16" xfId="55" applyNumberFormat="1" applyFont="1" applyBorder="1">
      <alignment/>
      <protection/>
    </xf>
    <xf numFmtId="165" fontId="23" fillId="0" borderId="18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9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8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1"/>
  <sheetViews>
    <sheetView tabSelected="1" workbookViewId="0" topLeftCell="A1">
      <selection activeCell="G13" sqref="G13"/>
    </sheetView>
  </sheetViews>
  <sheetFormatPr defaultColWidth="9.00390625" defaultRowHeight="12.75"/>
  <cols>
    <col min="2" max="2" width="61.1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4.2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SUM(C26:C36)</f>
        <v>84238.88</v>
      </c>
      <c r="D18" s="24">
        <f>SUM(D26:D36)</f>
        <v>66473.53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SUM(C26:C36)</f>
        <v>84238.88</v>
      </c>
      <c r="D20" s="19">
        <f>SUM(D26:D36)-0.01</f>
        <v>66473.52</v>
      </c>
      <c r="E20" s="26">
        <f>D20/C20*100</f>
        <v>78.9107357552712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f>40270.58+26847.05</f>
        <v>67117.63</v>
      </c>
      <c r="D26" s="39">
        <f>31865.74+21243.83</f>
        <v>53109.57000000001</v>
      </c>
      <c r="E26" s="40">
        <f>C26+125.78</f>
        <v>67243.41</v>
      </c>
    </row>
    <row r="27" spans="2:5" ht="15.75">
      <c r="B27" s="37" t="s">
        <v>22</v>
      </c>
      <c r="C27" s="38"/>
      <c r="D27" s="39"/>
      <c r="E27" s="40"/>
    </row>
    <row r="28" spans="2:5" ht="15.75">
      <c r="B28" s="41" t="s">
        <v>23</v>
      </c>
      <c r="C28" s="42"/>
      <c r="D28" s="14"/>
      <c r="E28" s="43">
        <v>2012</v>
      </c>
    </row>
    <row r="29" spans="2:5" ht="12.75">
      <c r="B29" s="27"/>
      <c r="C29" s="44"/>
      <c r="D29" s="45"/>
      <c r="E29" s="46"/>
    </row>
    <row r="30" spans="2:5" ht="15">
      <c r="B30" s="37" t="s">
        <v>24</v>
      </c>
      <c r="C30" s="47">
        <f>605.28+1384.44+605.28+1231.56+1912.17</f>
        <v>5738.73</v>
      </c>
      <c r="D30" s="48">
        <f>469.47+1080.73+468.47+954.27+1384.13</f>
        <v>4357.07</v>
      </c>
      <c r="E30" s="40">
        <f>C30</f>
        <v>5738.73</v>
      </c>
    </row>
    <row r="31" spans="2:5" ht="12.75">
      <c r="B31" s="27"/>
      <c r="C31" s="44"/>
      <c r="D31" s="45"/>
      <c r="E31" s="46"/>
    </row>
    <row r="32" spans="2:5" ht="15" hidden="1">
      <c r="B32" s="37" t="s">
        <v>25</v>
      </c>
      <c r="C32" s="47">
        <v>0</v>
      </c>
      <c r="D32" s="48">
        <v>0</v>
      </c>
      <c r="E32" s="48">
        <f>C32</f>
        <v>0</v>
      </c>
    </row>
    <row r="33" spans="2:5" ht="12.75" hidden="1">
      <c r="B33" s="27"/>
      <c r="C33" s="44"/>
      <c r="D33" s="45"/>
      <c r="E33" s="45"/>
    </row>
    <row r="34" spans="2:5" ht="15" hidden="1">
      <c r="B34" s="37" t="s">
        <v>26</v>
      </c>
      <c r="C34" s="47">
        <v>0</v>
      </c>
      <c r="D34" s="48">
        <v>0</v>
      </c>
      <c r="E34" s="48">
        <f>C34</f>
        <v>0</v>
      </c>
    </row>
    <row r="35" spans="2:5" ht="12.75" hidden="1">
      <c r="B35" s="27"/>
      <c r="C35" s="44"/>
      <c r="D35" s="45"/>
      <c r="E35" s="45"/>
    </row>
    <row r="36" spans="2:5" ht="15">
      <c r="B36" s="37" t="s">
        <v>27</v>
      </c>
      <c r="C36" s="47">
        <v>11382.52</v>
      </c>
      <c r="D36" s="48">
        <v>9006.89</v>
      </c>
      <c r="E36" s="48">
        <f>C36</f>
        <v>11382.52</v>
      </c>
    </row>
    <row r="37" spans="2:5" ht="12.75">
      <c r="B37" s="27"/>
      <c r="C37" s="44"/>
      <c r="D37" s="45"/>
      <c r="E37" s="46"/>
    </row>
    <row r="38" spans="2:5" ht="14.25">
      <c r="B38" s="35"/>
      <c r="C38" s="49"/>
      <c r="D38" s="49"/>
      <c r="E38" s="50"/>
    </row>
    <row r="39" spans="2:5" ht="15">
      <c r="B39" s="51" t="s">
        <v>28</v>
      </c>
      <c r="C39" s="52"/>
      <c r="D39" s="52"/>
      <c r="E39" s="53">
        <v>46874.44</v>
      </c>
    </row>
    <row r="40" spans="2:5" ht="12.75">
      <c r="B40" s="2"/>
      <c r="C40" s="2"/>
      <c r="D40" s="2"/>
      <c r="E40" s="2"/>
    </row>
    <row r="41" spans="2:5" ht="12.75">
      <c r="B41" s="54" t="s">
        <v>29</v>
      </c>
      <c r="C41" s="2"/>
      <c r="D41" s="2"/>
      <c r="E41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2024-02-13T09:02:35Z</dcterms:modified>
  <cp:category/>
  <cp:version/>
  <cp:contentType/>
  <cp:contentStatus/>
  <cp:revision>19</cp:revision>
</cp:coreProperties>
</file>