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<sst xmlns="http://schemas.openxmlformats.org/spreadsheetml/2006/main" count="34" uniqueCount="28">
  <si>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</si>
  <si>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</si>
  <si>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пос. Лесозавод, дом 7</t>
  </si>
  <si>
    <t xml:space="preserve">площадь дома </t>
  </si>
  <si>
    <t>903,5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</si>
  <si>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</si>
  <si>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</si>
  <si>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</si>
  <si>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</si>
  <si>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</si>
  <si>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</si>
  <si>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</si>
  <si>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</si>
  <si>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</si>
  <si>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</si>
  <si>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</si>
  <si>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</si>
  <si>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</si>
  <si>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</si>
  <si>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</si>
  <si>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</si>
  <si>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</si>
  <si>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</si>
  <si>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Вывоз жидких бытовых отходов</t>
  </si>
  <si>
    <t>2.4. Управление эксплуатацией жилого фонда</t>
  </si>
  <si>
    <t>2.5. Коммунальные услуги для содержания общего имущества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</si>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</sst>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9" fillId="0" borderId="10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" fillId="0" borderId="12" xfId="55" applyFont="1" applyBorder="1" applyAlignment="1">
      <alignment horizontal="center"/>
      <protection/>
    </xf>
    <xf numFmtId="164" fontId="1" fillId="0" borderId="15" xfId="55" applyFont="1" applyBorder="1" applyAlignment="1">
      <alignment horizontal="center"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16" xfId="55" applyNumberFormat="1" applyBorder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5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5" xfId="55" applyNumberFormat="1" applyBorder="1">
      <alignment/>
      <protection/>
    </xf>
    <xf numFmtId="165" fontId="1" fillId="2" borderId="15" xfId="55" applyNumberFormat="1" applyFill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21" fillId="2" borderId="12" xfId="55" applyNumberFormat="1" applyFont="1" applyFill="1" applyBorder="1">
      <alignment/>
      <protection/>
    </xf>
    <xf numFmtId="165" fontId="21" fillId="0" borderId="16" xfId="55" applyNumberFormat="1" applyFont="1" applyBorder="1">
      <alignment/>
      <protection/>
    </xf>
    <xf numFmtId="165" fontId="1" fillId="2" borderId="0" xfId="55" applyNumberFormat="1" applyFill="1">
      <alignment/>
      <protection/>
    </xf>
    <xf numFmtId="164" fontId="19" fillId="0" borderId="10" xfId="55" applyFont="1" applyBorder="1">
      <alignment/>
      <protection/>
    </xf>
    <xf numFmtId="164" fontId="1" fillId="0" borderId="17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18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workbookViewId="0" topLeftCell="A1">
      <selection activeCell="D18" sqref="D18"/>
    </sheetView>
  </sheetViews>
  <sheetFormatPr defaultColWidth="9.00390625" defaultRowHeight="12.75"/>
  <cols>
    <col min="1" max="1" width="2.87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SUM(C9:C17)</f>
        <v>0</v>
      </c>
      <c r="D8" s="13">
        <f>SUM(D9:D17)</f>
        <v>38998.05</v>
      </c>
      <c r="E8" s="1"/>
    </row>
    <row r="9" spans="2:5" ht="15">
      <c r="B9" s="14" t="s">
        <v>12</v>
      </c>
      <c r="C9" s="15">
        <v>0</v>
      </c>
      <c r="D9" s="15">
        <v>5004.63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4008.86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23329.49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6655.07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C8+C34</f>
        <v>275477.51</v>
      </c>
      <c r="D19" s="22">
        <f>D8+D34</f>
        <v>307056.63999999996</v>
      </c>
      <c r="E19" s="26">
        <f>D19/C19*100</f>
        <v>111.46341492632192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34" t="s">
        <v>8</v>
      </c>
      <c r="E22" s="9" t="s">
        <v>19</v>
      </c>
    </row>
    <row r="23" spans="2:5" ht="12.75">
      <c r="B23" s="35"/>
      <c r="C23" s="11" t="s">
        <v>10</v>
      </c>
      <c r="D23" s="36" t="s">
        <v>10</v>
      </c>
      <c r="E23" s="37" t="s">
        <v>10</v>
      </c>
    </row>
    <row r="24" spans="2:5" ht="12.75">
      <c r="B24" s="38" t="s">
        <v>20</v>
      </c>
      <c r="C24" s="13"/>
      <c r="D24" s="13"/>
      <c r="E24" s="39"/>
    </row>
    <row r="25" spans="2:5" ht="15">
      <c r="B25" s="40" t="s">
        <v>21</v>
      </c>
      <c r="C25" s="41">
        <f>104893.27+69928.85</f>
        <v>174822.12</v>
      </c>
      <c r="D25" s="41">
        <f>102028.19+68018.79</f>
        <v>170046.97999999998</v>
      </c>
      <c r="E25" s="42">
        <v>13617.5</v>
      </c>
    </row>
    <row r="26" spans="2:5" ht="12.75">
      <c r="B26" s="27"/>
      <c r="C26" s="43"/>
      <c r="D26" s="43"/>
      <c r="E26" s="44"/>
    </row>
    <row r="27" spans="2:5" ht="15">
      <c r="B27" s="40" t="s">
        <v>22</v>
      </c>
      <c r="C27" s="25">
        <v>0</v>
      </c>
      <c r="D27" s="25">
        <v>0</v>
      </c>
      <c r="E27" s="15">
        <v>0</v>
      </c>
    </row>
    <row r="28" spans="2:5" ht="12.75">
      <c r="B28" s="27"/>
      <c r="C28" s="43"/>
      <c r="D28" s="43"/>
      <c r="E28" s="29"/>
    </row>
    <row r="29" spans="2:5" ht="15">
      <c r="B29" s="40" t="s">
        <v>23</v>
      </c>
      <c r="C29" s="25">
        <v>68123.17</v>
      </c>
      <c r="D29" s="25">
        <v>66262.44</v>
      </c>
      <c r="E29" s="42">
        <v>444000</v>
      </c>
    </row>
    <row r="30" spans="2:5" ht="12.75">
      <c r="B30" s="27"/>
      <c r="C30" s="43"/>
      <c r="D30" s="43"/>
      <c r="E30" s="45"/>
    </row>
    <row r="31" spans="2:5" ht="15">
      <c r="B31" s="40" t="s">
        <v>24</v>
      </c>
      <c r="C31" s="25">
        <v>30641.75</v>
      </c>
      <c r="D31" s="25">
        <v>29804.79</v>
      </c>
      <c r="E31" s="15">
        <f>C31</f>
        <v>30641.75</v>
      </c>
    </row>
    <row r="32" spans="2:5" ht="12.75">
      <c r="B32" s="27"/>
      <c r="C32" s="43"/>
      <c r="D32" s="43"/>
      <c r="E32" s="17"/>
    </row>
    <row r="33" spans="2:5" ht="15">
      <c r="B33" s="46" t="s">
        <v>25</v>
      </c>
      <c r="C33" s="47">
        <f>781.08+1109.39</f>
        <v>1890.4700000000003</v>
      </c>
      <c r="D33" s="47">
        <f>718.06+1226.32</f>
        <v>1944.3799999999999</v>
      </c>
      <c r="E33" s="48">
        <f>C33</f>
        <v>1890.4700000000003</v>
      </c>
    </row>
    <row r="34" spans="2:5" ht="12.75">
      <c r="B34" s="38"/>
      <c r="C34" s="49">
        <f>SUM(C25:C33)</f>
        <v>275477.51</v>
      </c>
      <c r="D34" s="49">
        <f>SUM(D25:D33)</f>
        <v>268058.58999999997</v>
      </c>
      <c r="E34" s="49">
        <f>SUM(E25:E33)</f>
        <v>490149.72</v>
      </c>
    </row>
    <row r="35" spans="2:5" ht="15">
      <c r="B35" s="50" t="s">
        <v>26</v>
      </c>
      <c r="C35" s="51"/>
      <c r="D35" s="51"/>
      <c r="E35" s="52">
        <v>863579.58</v>
      </c>
    </row>
    <row r="36" spans="2:5" ht="12.75">
      <c r="B36" s="18"/>
      <c r="C36" s="31"/>
      <c r="D36" s="31"/>
      <c r="E36" s="53"/>
    </row>
    <row r="37" spans="2:5" ht="12.75">
      <c r="B37" s="54"/>
      <c r="C37" s="55"/>
      <c r="D37" s="55"/>
      <c r="E37" s="35"/>
    </row>
    <row r="38" spans="2:5" ht="12.75">
      <c r="B38" s="2"/>
      <c r="C38" s="2"/>
      <c r="D38" s="2"/>
      <c r="E38" s="2"/>
    </row>
    <row r="39" spans="2:5" ht="12.75">
      <c r="B39" s="3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2017-03-23T03:27:06Z</cp:lastPrinted>
  <dcterms:created xsi:type="dcterms:W3CDTF">2014-07-25T10:38:59Z</dcterms:created>
  <dcterms:modified xsi:type="dcterms:W3CDTF">2024-02-12T04:44:49Z</dcterms:modified>
  <cp:category/>
  <cp:version/>
  <cp:contentType/>
  <cp:contentStatus/>
  <cp:revision>5</cp:revision>
</cp:coreProperties>
</file>