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<sst xmlns="http://schemas.openxmlformats.org/spreadsheetml/2006/main" count="34" uniqueCount="28">
  <si>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</si>
  <si>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</si>
  <si>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Перевалочная база, дом 12</t>
  </si>
  <si>
    <t xml:space="preserve">площадь дома </t>
  </si>
  <si>
    <t>413,4 м2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</si>
  <si>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</si>
  <si>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</si>
  <si>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</si>
  <si>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</si>
  <si>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</si>
  <si>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</si>
  <si>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</si>
  <si>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</si>
  <si>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</si>
  <si>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</si>
  <si>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</si>
  <si>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Обращение с ТКО</t>
  </si>
  <si>
    <t xml:space="preserve">         ИТОГО 2023г. 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</si>
  <si>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</si>
  <si>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</si>
  <si>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</si>
  <si>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</si>
  <si>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2.2. Уборка лестничных клеток</t>
  </si>
  <si>
    <t>2.3. Вывоз жидких бытовых отходов</t>
  </si>
  <si>
    <t>2.4. Управление эксплуатацией жилого фонда</t>
  </si>
  <si>
    <t>2.5. ЭЭ для содержания общего имущества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</si>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</sst>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" fillId="0" borderId="15" xfId="55" applyFont="1" applyBorder="1" applyAlignment="1">
      <alignment horizontal="center"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16" xfId="55" applyNumberFormat="1" applyBorder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0" borderId="17" xfId="55" applyNumberFormat="1" applyBorder="1">
      <alignment/>
      <protection/>
    </xf>
    <xf numFmtId="164" fontId="1" fillId="0" borderId="11" xfId="55" applyFont="1" applyBorder="1" applyAlignment="1">
      <alignment horizontal="left"/>
      <protection/>
    </xf>
    <xf numFmtId="165" fontId="1" fillId="2" borderId="0" xfId="55" applyNumberFormat="1" applyFill="1">
      <alignment/>
      <protection/>
    </xf>
    <xf numFmtId="164" fontId="19" fillId="0" borderId="10" xfId="55" applyFont="1" applyBorder="1">
      <alignment/>
      <protection/>
    </xf>
    <xf numFmtId="164" fontId="1" fillId="0" borderId="18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5" xfId="55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19" xfId="55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0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3.62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4.25">
      <c r="B4" s="7" t="s">
        <v>5</v>
      </c>
      <c r="C4" s="2"/>
      <c r="D4" s="2"/>
      <c r="E4" s="2"/>
    </row>
    <row r="5" spans="2:5" ht="12.75">
      <c r="B5" s="2"/>
      <c r="C5" s="2"/>
      <c r="D5" s="2"/>
      <c r="E5" s="1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SUM(C10:C17)</f>
        <v>0</v>
      </c>
      <c r="D8" s="13">
        <f>SUM(D10:D18)</f>
        <v>865.0699999999999</v>
      </c>
      <c r="E8" s="1"/>
    </row>
    <row r="9" spans="2:5" ht="15">
      <c r="B9" s="14" t="s">
        <v>12</v>
      </c>
      <c r="C9" s="15">
        <v>0</v>
      </c>
      <c r="D9" s="15">
        <v>0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0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360.92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504.15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C8+C35-0.01</f>
        <v>106404.82</v>
      </c>
      <c r="D19" s="22">
        <f>D8+D35</f>
        <v>88719.98000000001</v>
      </c>
      <c r="E19" s="26">
        <f>D19/C19*100</f>
        <v>83.3796626882128</v>
      </c>
    </row>
    <row r="20" spans="2:5" ht="12.75">
      <c r="B20" s="27"/>
      <c r="C20" s="28"/>
      <c r="D20" s="29"/>
      <c r="E20" s="1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35" t="s">
        <v>10</v>
      </c>
    </row>
    <row r="24" spans="2:5" ht="12.75">
      <c r="B24" s="36" t="s">
        <v>20</v>
      </c>
      <c r="C24" s="13"/>
      <c r="D24" s="13"/>
      <c r="E24" s="37"/>
    </row>
    <row r="25" spans="2:5" ht="15">
      <c r="B25" s="38" t="s">
        <v>21</v>
      </c>
      <c r="C25" s="39">
        <f>38544.05+25696.03</f>
        <v>64240.08</v>
      </c>
      <c r="D25" s="39">
        <f>31894.84+21263.23</f>
        <v>53158.07</v>
      </c>
      <c r="E25" s="15">
        <f>12844.13+1600-6686.07+16+42000</f>
        <v>49774.06</v>
      </c>
    </row>
    <row r="26" spans="2:5" ht="12.75">
      <c r="B26" s="27"/>
      <c r="C26" s="40"/>
      <c r="D26" s="40"/>
      <c r="E26" s="29"/>
    </row>
    <row r="27" spans="2:5" ht="15">
      <c r="B27" s="38" t="s">
        <v>22</v>
      </c>
      <c r="C27" s="25">
        <v>0</v>
      </c>
      <c r="D27" s="22">
        <v>0</v>
      </c>
      <c r="E27" s="41">
        <v>0</v>
      </c>
    </row>
    <row r="28" spans="2:5" ht="12.75">
      <c r="B28" s="27"/>
      <c r="C28" s="40"/>
      <c r="D28" s="17"/>
      <c r="E28" s="42"/>
    </row>
    <row r="29" spans="2:5" ht="15">
      <c r="B29" s="38" t="s">
        <v>23</v>
      </c>
      <c r="C29" s="25">
        <v>25032.52</v>
      </c>
      <c r="D29" s="22">
        <v>20714.18</v>
      </c>
      <c r="E29" s="15">
        <v>40000</v>
      </c>
    </row>
    <row r="30" spans="2:5" ht="12.75">
      <c r="B30" s="27"/>
      <c r="C30" s="40"/>
      <c r="D30" s="17"/>
      <c r="E30" s="17"/>
    </row>
    <row r="31" spans="2:5" ht="15">
      <c r="B31" s="38" t="s">
        <v>24</v>
      </c>
      <c r="C31" s="25">
        <v>11259.61</v>
      </c>
      <c r="D31" s="25">
        <v>9317.22</v>
      </c>
      <c r="E31" s="15">
        <f>C31</f>
        <v>11259.61</v>
      </c>
    </row>
    <row r="32" spans="2:5" ht="12.75">
      <c r="B32" s="27"/>
      <c r="C32" s="40"/>
      <c r="D32" s="17"/>
      <c r="E32" s="17"/>
    </row>
    <row r="33" spans="2:5" ht="15">
      <c r="B33" s="43" t="s">
        <v>25</v>
      </c>
      <c r="C33" s="22">
        <v>5872.62</v>
      </c>
      <c r="D33" s="22">
        <v>4665.44</v>
      </c>
      <c r="E33" s="15">
        <f>C33</f>
        <v>5872.62</v>
      </c>
    </row>
    <row r="34" spans="2:5" ht="12.75">
      <c r="B34" s="27"/>
      <c r="C34" s="17"/>
      <c r="D34" s="17"/>
      <c r="E34" s="29"/>
    </row>
    <row r="35" spans="2:5" ht="14.25">
      <c r="B35" s="36"/>
      <c r="C35" s="44">
        <f>SUM(C25:C34)</f>
        <v>106404.83</v>
      </c>
      <c r="D35" s="44">
        <f>SUM(D25:D34)</f>
        <v>87854.91</v>
      </c>
      <c r="E35" s="44">
        <f>SUM(E25:E34)</f>
        <v>106906.29</v>
      </c>
    </row>
    <row r="36" spans="2:5" ht="15">
      <c r="B36" s="45" t="s">
        <v>26</v>
      </c>
      <c r="C36" s="46"/>
      <c r="D36" s="46"/>
      <c r="E36" s="47">
        <v>268626.79</v>
      </c>
    </row>
    <row r="37" spans="2:5" ht="12.75">
      <c r="B37" s="18"/>
      <c r="C37" s="31"/>
      <c r="D37" s="31"/>
      <c r="E37" s="48"/>
    </row>
    <row r="38" spans="2:5" ht="12.75">
      <c r="B38" s="49"/>
      <c r="C38" s="50"/>
      <c r="D38" s="50"/>
      <c r="E38" s="34"/>
    </row>
    <row r="39" spans="2:5" ht="12.75">
      <c r="B39" s="2"/>
      <c r="C39" s="2"/>
      <c r="D39" s="2"/>
      <c r="E39" s="2"/>
    </row>
    <row r="40" spans="2:5" ht="12.75">
      <c r="B40" s="3" t="s">
        <v>27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2022-03-15T08:36:03Z</cp:lastPrinted>
  <dcterms:created xsi:type="dcterms:W3CDTF">2014-07-25T10:38:59Z</dcterms:created>
  <dcterms:modified xsi:type="dcterms:W3CDTF">2024-02-13T09:40:36Z</dcterms:modified>
  <cp:category/>
  <cp:version/>
  <cp:contentType/>
  <cp:contentStatus/>
  <cp:revision>5</cp:revision>
</cp:coreProperties>
</file>